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015" windowHeight="10170" tabRatio="7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<sst xmlns="http://schemas.openxmlformats.org/spreadsheetml/2006/main" count="65" uniqueCount="41">
  <si>
    <t>Район</t>
  </si>
  <si>
    <t>Адрес</t>
  </si>
  <si>
    <t>Южное Бутово</t>
  </si>
  <si>
    <t>Бартеневская ул., д. 49, корп. 1</t>
  </si>
  <si>
    <t>Ливенская ул., д. 1</t>
  </si>
  <si>
    <t>Ливенская ул., д. 2</t>
  </si>
  <si>
    <t>Ливенская ул., д. 3</t>
  </si>
  <si>
    <t>Год постройки</t>
  </si>
  <si>
    <t>Общ. Площ., кв.м.</t>
  </si>
  <si>
    <t>Элементы/Вид работ</t>
  </si>
  <si>
    <t>Объем работ</t>
  </si>
  <si>
    <t>Всего стоимость, тыс. руб.</t>
  </si>
  <si>
    <t>В том числе:</t>
  </si>
  <si>
    <t>Правомерность включения в титульный список</t>
  </si>
  <si>
    <t>Натур. Показат.</t>
  </si>
  <si>
    <t>Стоим. СМР, тыс. руб.</t>
  </si>
  <si>
    <t>Стоим. ТЗК, ПСД, тыс. руб.</t>
  </si>
  <si>
    <t>Инд.</t>
  </si>
  <si>
    <t>шт.</t>
  </si>
  <si>
    <t>мониторинг</t>
  </si>
  <si>
    <t>кв.м</t>
  </si>
  <si>
    <t>П-44</t>
  </si>
  <si>
    <t>Замена мастичной кровли на мягкую</t>
  </si>
  <si>
    <t>Реконструкция газопровода</t>
  </si>
  <si>
    <t>I-515</t>
  </si>
  <si>
    <t>I-516</t>
  </si>
  <si>
    <t>серия</t>
  </si>
  <si>
    <t>Варшавское шоссе, д. 190, корп. 1</t>
  </si>
  <si>
    <t>Варшавское шоссе, д. 190, корп. 2</t>
  </si>
  <si>
    <t>Варшавское шоссе, д. 194, корп. 2</t>
  </si>
  <si>
    <t>№
 п/п</t>
  </si>
  <si>
    <t>Ед.
изм.</t>
  </si>
  <si>
    <t xml:space="preserve">Восстановление ТВР чердачного помещения </t>
  </si>
  <si>
    <t>ИТОГО:</t>
  </si>
  <si>
    <t>ИТОГО по программе комплексного благоустройства 62000,0 тыс.руб.</t>
  </si>
  <si>
    <t>ИТОГО по капитальному ремонту многоквартирных жилых домов 13123,8 тыс.руб.</t>
  </si>
  <si>
    <t>ВСЕГО по району Южное Бутово 75123,8  тыс.руб.</t>
  </si>
  <si>
    <t>ТИТУЛЬНЫЙ СПИСОК</t>
  </si>
  <si>
    <t xml:space="preserve">Директор ГКУ "ИС района Южное Бутово"                                                                                                                       В.В. Холостова            </t>
  </si>
  <si>
    <t xml:space="preserve">Генеральный директор ОАО ДЕЗ района Южное Бутово                                                                                                  В.Б. Дьяченко                                              </t>
  </si>
  <si>
    <t>"Выполнение Планов мероприятий по капитальному ремонту многоквартирных домов" подпрограммы "Капитальный      ремонт и модернизация жилищного фонда"государственной программы "Жилище" плановый период 2012 год по району Южное      Бутово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</si>
</sst>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1" fillId="24" borderId="0" xfId="0" applyFont="1" applyFill="1" applyBorder="1" applyAlignment="1">
      <alignment horizontal="left" vertical="center" wrapText="1"/>
    </xf>
    <xf numFmtId="0" fontId="4" fillId="11" borderId="0" xfId="0" applyFont="1" applyFill="1" applyAlignment="1">
      <alignment horizontal="center"/>
    </xf>
    <xf numFmtId="0" fontId="4" fillId="11" borderId="0" xfId="0" applyFont="1" applyFill="1" applyAlignment="1">
      <alignment/>
    </xf>
    <xf numFmtId="0" fontId="1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right"/>
    </xf>
    <xf numFmtId="0" fontId="23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 wrapText="1"/>
    </xf>
    <xf numFmtId="0" fontId="24" fillId="24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165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/>
    </xf>
    <xf numFmtId="165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wrapText="1"/>
    </xf>
    <xf numFmtId="165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2" fontId="24" fillId="0" borderId="11" xfId="0" applyNumberFormat="1" applyFont="1" applyBorder="1" applyAlignment="1">
      <alignment horizontal="center" vertical="center"/>
    </xf>
    <xf numFmtId="165" fontId="24" fillId="0" borderId="11" xfId="0" applyNumberFormat="1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/>
    </xf>
    <xf numFmtId="165" fontId="24" fillId="0" borderId="12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2" fontId="24" fillId="0" borderId="11" xfId="0" applyNumberFormat="1" applyFont="1" applyBorder="1" applyAlignment="1">
      <alignment horizontal="center"/>
    </xf>
    <xf numFmtId="0" fontId="24" fillId="0" borderId="13" xfId="0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0" fontId="24" fillId="24" borderId="11" xfId="0" applyNumberFormat="1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left" vertical="center" wrapText="1"/>
    </xf>
    <xf numFmtId="165" fontId="24" fillId="24" borderId="11" xfId="0" applyNumberFormat="1" applyFont="1" applyFill="1" applyBorder="1" applyAlignment="1">
      <alignment horizontal="center" vertical="center"/>
    </xf>
    <xf numFmtId="0" fontId="24" fillId="0" borderId="11" xfId="0" applyNumberFormat="1" applyFont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164" fontId="25" fillId="0" borderId="11" xfId="0" applyNumberFormat="1" applyFont="1" applyBorder="1" applyAlignment="1">
      <alignment horizontal="center"/>
    </xf>
    <xf numFmtId="164" fontId="25" fillId="0" borderId="11" xfId="0" applyNumberFormat="1" applyFont="1" applyBorder="1" applyAlignment="1">
      <alignment/>
    </xf>
    <xf numFmtId="2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="60" zoomScaleNormal="70" zoomScalePageLayoutView="0" workbookViewId="0" topLeftCell="A1">
      <selection activeCell="A2" sqref="A2:U23"/>
    </sheetView>
  </sheetViews>
  <sheetFormatPr defaultColWidth="9.140625" defaultRowHeight="15"/>
  <cols>
    <col min="1" max="1" width="5.57421875" style="11" customWidth="1"/>
    <col min="2" max="2" width="24.140625" style="9" customWidth="1"/>
    <col min="3" max="3" width="36.8515625" style="9" customWidth="1"/>
    <col min="4" max="4" width="10.7109375" style="9" customWidth="1"/>
    <col min="5" max="8" width="9.140625" style="9" hidden="1" customWidth="1"/>
    <col min="9" max="9" width="11.00390625" style="9" customWidth="1"/>
    <col min="10" max="10" width="12.57421875" style="9" customWidth="1"/>
    <col min="11" max="11" width="27.7109375" style="9" customWidth="1"/>
    <col min="12" max="12" width="9.8515625" style="9" customWidth="1"/>
    <col min="13" max="13" width="9.00390625" style="9" customWidth="1"/>
    <col min="14" max="14" width="12.57421875" style="9" customWidth="1"/>
    <col min="15" max="15" width="14.57421875" style="9" customWidth="1"/>
    <col min="16" max="16" width="10.8515625" style="9" customWidth="1"/>
    <col min="17" max="17" width="7.140625" style="9" customWidth="1"/>
    <col min="18" max="18" width="5.421875" style="9" customWidth="1"/>
    <col min="19" max="19" width="0.13671875" style="9" hidden="1" customWidth="1"/>
    <col min="20" max="20" width="0.9921875" style="9" customWidth="1"/>
    <col min="21" max="21" width="2.8515625" style="9" customWidth="1"/>
    <col min="22" max="22" width="7.8515625" style="9" customWidth="1"/>
    <col min="23" max="23" width="6.421875" style="9" customWidth="1"/>
    <col min="24" max="24" width="8.421875" style="9" customWidth="1"/>
    <col min="25" max="25" width="7.28125" style="9" customWidth="1"/>
    <col min="26" max="26" width="8.28125" style="9" customWidth="1"/>
    <col min="27" max="27" width="8.00390625" style="9" customWidth="1"/>
    <col min="28" max="28" width="9.00390625" style="9" customWidth="1"/>
    <col min="29" max="29" width="9.57421875" style="9" customWidth="1"/>
    <col min="30" max="30" width="8.8515625" style="9" customWidth="1"/>
    <col min="31" max="31" width="8.140625" style="9" customWidth="1"/>
    <col min="32" max="32" width="7.28125" style="9" customWidth="1"/>
    <col min="33" max="33" width="6.7109375" style="9" customWidth="1"/>
    <col min="34" max="35" width="7.28125" style="9" customWidth="1"/>
    <col min="36" max="36" width="7.8515625" style="9" customWidth="1"/>
    <col min="37" max="37" width="6.57421875" style="9" customWidth="1"/>
    <col min="38" max="38" width="7.421875" style="9" customWidth="1"/>
    <col min="39" max="39" width="10.00390625" style="9" customWidth="1"/>
    <col min="40" max="16384" width="9.140625" style="9" customWidth="1"/>
  </cols>
  <sheetData>
    <row r="1" spans="1:36" ht="12.7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23.25" customHeight="1">
      <c r="A2" s="17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8"/>
      <c r="O2" s="18"/>
      <c r="P2" s="18"/>
      <c r="Q2" s="18"/>
      <c r="R2" s="18"/>
      <c r="S2" s="18"/>
      <c r="T2" s="18"/>
      <c r="U2" s="1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9" s="1" customFormat="1" ht="36" customHeight="1">
      <c r="A3" s="19" t="s">
        <v>40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2"/>
      <c r="W3" s="2"/>
      <c r="X3" s="2"/>
      <c r="Y3" s="2"/>
      <c r="Z3" s="2"/>
      <c r="AA3" s="2"/>
      <c r="AB3" s="2"/>
      <c r="AC3" s="2"/>
      <c r="AD3" s="3"/>
      <c r="AE3" s="3"/>
      <c r="AF3" s="3"/>
      <c r="AG3" s="3"/>
      <c r="AH3" s="3"/>
      <c r="AI3" s="3"/>
      <c r="AJ3" s="3"/>
      <c r="AK3" s="3"/>
      <c r="AL3" s="3"/>
      <c r="AM3" s="4"/>
    </row>
    <row r="4" spans="1:39" s="1" customFormat="1" ht="15" customHeight="1">
      <c r="A4" s="20" t="s">
        <v>30</v>
      </c>
      <c r="B4" s="20" t="s">
        <v>0</v>
      </c>
      <c r="C4" s="21" t="s">
        <v>1</v>
      </c>
      <c r="D4" s="21" t="s">
        <v>26</v>
      </c>
      <c r="E4" s="22"/>
      <c r="F4" s="22"/>
      <c r="G4" s="22"/>
      <c r="H4" s="22"/>
      <c r="I4" s="23" t="s">
        <v>7</v>
      </c>
      <c r="J4" s="23" t="s">
        <v>8</v>
      </c>
      <c r="K4" s="23" t="s">
        <v>9</v>
      </c>
      <c r="L4" s="23" t="s">
        <v>10</v>
      </c>
      <c r="M4" s="23"/>
      <c r="N4" s="23" t="s">
        <v>11</v>
      </c>
      <c r="O4" s="23" t="s">
        <v>12</v>
      </c>
      <c r="P4" s="23"/>
      <c r="Q4" s="23" t="s">
        <v>13</v>
      </c>
      <c r="R4" s="23"/>
      <c r="S4" s="23"/>
      <c r="T4" s="23"/>
      <c r="U4" s="23"/>
      <c r="V4" s="2"/>
      <c r="W4" s="2"/>
      <c r="X4" s="2"/>
      <c r="Y4" s="2"/>
      <c r="Z4" s="2"/>
      <c r="AA4" s="2"/>
      <c r="AB4" s="2"/>
      <c r="AC4" s="2"/>
      <c r="AD4" s="3"/>
      <c r="AE4" s="3"/>
      <c r="AF4" s="3"/>
      <c r="AG4" s="3"/>
      <c r="AH4" s="3"/>
      <c r="AI4" s="3"/>
      <c r="AJ4" s="3"/>
      <c r="AK4" s="3"/>
      <c r="AL4" s="3"/>
      <c r="AM4" s="4"/>
    </row>
    <row r="5" spans="1:46" s="7" customFormat="1" ht="99.75" customHeight="1">
      <c r="A5" s="20"/>
      <c r="B5" s="20"/>
      <c r="C5" s="21"/>
      <c r="D5" s="21"/>
      <c r="E5" s="24"/>
      <c r="F5" s="24"/>
      <c r="G5" s="24"/>
      <c r="H5" s="24"/>
      <c r="I5" s="23"/>
      <c r="J5" s="23"/>
      <c r="K5" s="23"/>
      <c r="L5" s="25" t="s">
        <v>14</v>
      </c>
      <c r="M5" s="26" t="s">
        <v>31</v>
      </c>
      <c r="N5" s="23"/>
      <c r="O5" s="26" t="s">
        <v>15</v>
      </c>
      <c r="P5" s="25" t="s">
        <v>16</v>
      </c>
      <c r="Q5" s="23"/>
      <c r="R5" s="23"/>
      <c r="S5" s="23"/>
      <c r="T5" s="23"/>
      <c r="U5" s="23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6"/>
      <c r="AM5" s="5"/>
      <c r="AN5" s="5"/>
      <c r="AO5" s="5"/>
      <c r="AP5" s="5"/>
      <c r="AQ5" s="5"/>
      <c r="AR5" s="5"/>
      <c r="AS5" s="5"/>
      <c r="AT5" s="5"/>
    </row>
    <row r="6" spans="1:46" ht="48.75" customHeight="1">
      <c r="A6" s="27">
        <v>1</v>
      </c>
      <c r="B6" s="28" t="s">
        <v>2</v>
      </c>
      <c r="C6" s="29" t="s">
        <v>3</v>
      </c>
      <c r="D6" s="30" t="s">
        <v>21</v>
      </c>
      <c r="E6" s="27"/>
      <c r="F6" s="27"/>
      <c r="G6" s="27"/>
      <c r="H6" s="27"/>
      <c r="I6" s="30">
        <v>2000</v>
      </c>
      <c r="J6" s="31">
        <v>5072</v>
      </c>
      <c r="K6" s="32" t="s">
        <v>22</v>
      </c>
      <c r="L6" s="33">
        <v>768</v>
      </c>
      <c r="M6" s="34" t="s">
        <v>20</v>
      </c>
      <c r="N6" s="35">
        <v>771.86</v>
      </c>
      <c r="O6" s="34">
        <v>771.86</v>
      </c>
      <c r="P6" s="36">
        <v>0</v>
      </c>
      <c r="Q6" s="37" t="s">
        <v>19</v>
      </c>
      <c r="R6" s="37"/>
      <c r="S6" s="37"/>
      <c r="T6" s="37"/>
      <c r="U6" s="37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43.5" customHeight="1">
      <c r="A7" s="38">
        <v>2</v>
      </c>
      <c r="B7" s="28" t="s">
        <v>2</v>
      </c>
      <c r="C7" s="39" t="s">
        <v>4</v>
      </c>
      <c r="D7" s="40" t="s">
        <v>24</v>
      </c>
      <c r="E7" s="27"/>
      <c r="F7" s="27"/>
      <c r="G7" s="27"/>
      <c r="H7" s="27"/>
      <c r="I7" s="40">
        <v>1972</v>
      </c>
      <c r="J7" s="41">
        <v>3595</v>
      </c>
      <c r="K7" s="32" t="s">
        <v>23</v>
      </c>
      <c r="L7" s="33">
        <v>1</v>
      </c>
      <c r="M7" s="42" t="s">
        <v>18</v>
      </c>
      <c r="N7" s="35">
        <f>O7+P7</f>
        <v>3152.21</v>
      </c>
      <c r="O7" s="35">
        <v>2981.6</v>
      </c>
      <c r="P7" s="43">
        <v>170.61</v>
      </c>
      <c r="Q7" s="37" t="s">
        <v>19</v>
      </c>
      <c r="R7" s="37"/>
      <c r="S7" s="37"/>
      <c r="T7" s="37"/>
      <c r="U7" s="37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42.75" customHeight="1">
      <c r="A8" s="38">
        <v>3</v>
      </c>
      <c r="B8" s="28" t="s">
        <v>2</v>
      </c>
      <c r="C8" s="39" t="s">
        <v>5</v>
      </c>
      <c r="D8" s="40" t="s">
        <v>25</v>
      </c>
      <c r="E8" s="44">
        <v>1972</v>
      </c>
      <c r="F8" s="45">
        <v>3540</v>
      </c>
      <c r="G8" s="27"/>
      <c r="H8" s="27"/>
      <c r="I8" s="40">
        <v>1972</v>
      </c>
      <c r="J8" s="41">
        <v>3540</v>
      </c>
      <c r="K8" s="32" t="s">
        <v>23</v>
      </c>
      <c r="L8" s="33">
        <v>1</v>
      </c>
      <c r="M8" s="42" t="s">
        <v>18</v>
      </c>
      <c r="N8" s="35">
        <f>O8+P8</f>
        <v>3152.21</v>
      </c>
      <c r="O8" s="35">
        <v>2981.6</v>
      </c>
      <c r="P8" s="43">
        <v>170.61</v>
      </c>
      <c r="Q8" s="37" t="s">
        <v>19</v>
      </c>
      <c r="R8" s="37"/>
      <c r="S8" s="37"/>
      <c r="T8" s="37"/>
      <c r="U8" s="3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ht="42.75" customHeight="1">
      <c r="A9" s="27">
        <v>4</v>
      </c>
      <c r="B9" s="28" t="s">
        <v>2</v>
      </c>
      <c r="C9" s="46" t="s">
        <v>6</v>
      </c>
      <c r="D9" s="30" t="s">
        <v>24</v>
      </c>
      <c r="E9" s="27"/>
      <c r="F9" s="27"/>
      <c r="G9" s="27"/>
      <c r="H9" s="27"/>
      <c r="I9" s="30">
        <v>1971</v>
      </c>
      <c r="J9" s="31">
        <v>3502</v>
      </c>
      <c r="K9" s="32" t="s">
        <v>23</v>
      </c>
      <c r="L9" s="33">
        <v>1</v>
      </c>
      <c r="M9" s="42" t="s">
        <v>18</v>
      </c>
      <c r="N9" s="35">
        <f>O9+P9</f>
        <v>3152.21</v>
      </c>
      <c r="O9" s="35">
        <v>2981.6</v>
      </c>
      <c r="P9" s="43">
        <v>170.61</v>
      </c>
      <c r="Q9" s="37" t="s">
        <v>19</v>
      </c>
      <c r="R9" s="37"/>
      <c r="S9" s="37"/>
      <c r="T9" s="37"/>
      <c r="U9" s="37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ht="63.75" customHeight="1">
      <c r="A10" s="27">
        <v>5</v>
      </c>
      <c r="B10" s="28" t="s">
        <v>2</v>
      </c>
      <c r="C10" s="47" t="s">
        <v>27</v>
      </c>
      <c r="D10" s="48" t="s">
        <v>17</v>
      </c>
      <c r="E10" s="48">
        <v>1957</v>
      </c>
      <c r="F10" s="48">
        <v>398</v>
      </c>
      <c r="G10" s="27"/>
      <c r="H10" s="27"/>
      <c r="I10" s="48">
        <v>1957</v>
      </c>
      <c r="J10" s="31">
        <v>398</v>
      </c>
      <c r="K10" s="49" t="s">
        <v>32</v>
      </c>
      <c r="L10" s="33">
        <v>1</v>
      </c>
      <c r="M10" s="42" t="s">
        <v>18</v>
      </c>
      <c r="N10" s="43">
        <v>923.79</v>
      </c>
      <c r="O10" s="43">
        <v>923.79</v>
      </c>
      <c r="P10" s="43">
        <v>0</v>
      </c>
      <c r="Q10" s="37" t="s">
        <v>19</v>
      </c>
      <c r="R10" s="37"/>
      <c r="S10" s="37"/>
      <c r="T10" s="37"/>
      <c r="U10" s="3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ht="68.25" customHeight="1">
      <c r="A11" s="27">
        <v>6</v>
      </c>
      <c r="B11" s="28" t="s">
        <v>2</v>
      </c>
      <c r="C11" s="47" t="s">
        <v>28</v>
      </c>
      <c r="D11" s="48" t="s">
        <v>17</v>
      </c>
      <c r="E11" s="48">
        <v>1957</v>
      </c>
      <c r="F11" s="48">
        <v>399</v>
      </c>
      <c r="G11" s="27"/>
      <c r="H11" s="27"/>
      <c r="I11" s="48">
        <v>1957</v>
      </c>
      <c r="J11" s="31">
        <v>399</v>
      </c>
      <c r="K11" s="49" t="s">
        <v>32</v>
      </c>
      <c r="L11" s="50">
        <v>1</v>
      </c>
      <c r="M11" s="42" t="s">
        <v>18</v>
      </c>
      <c r="N11" s="43">
        <f>958846.06/1000</f>
        <v>958.8460600000001</v>
      </c>
      <c r="O11" s="43">
        <f>958846.06/1000</f>
        <v>958.8460600000001</v>
      </c>
      <c r="P11" s="43">
        <v>0</v>
      </c>
      <c r="Q11" s="37" t="s">
        <v>19</v>
      </c>
      <c r="R11" s="37"/>
      <c r="S11" s="37"/>
      <c r="T11" s="37"/>
      <c r="U11" s="3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46" ht="62.25" customHeight="1">
      <c r="A12" s="27">
        <v>7</v>
      </c>
      <c r="B12" s="28" t="s">
        <v>2</v>
      </c>
      <c r="C12" s="51" t="s">
        <v>29</v>
      </c>
      <c r="D12" s="48" t="s">
        <v>17</v>
      </c>
      <c r="E12" s="48">
        <v>1966</v>
      </c>
      <c r="F12" s="48">
        <v>1252</v>
      </c>
      <c r="G12" s="27"/>
      <c r="H12" s="27"/>
      <c r="I12" s="48">
        <v>1966</v>
      </c>
      <c r="J12" s="31">
        <v>1252</v>
      </c>
      <c r="K12" s="49" t="s">
        <v>32</v>
      </c>
      <c r="L12" s="25">
        <v>1</v>
      </c>
      <c r="M12" s="42" t="s">
        <v>18</v>
      </c>
      <c r="N12" s="43">
        <f>1012630.79/1000</f>
        <v>1012.63079</v>
      </c>
      <c r="O12" s="43">
        <f>1012630.79/1000</f>
        <v>1012.63079</v>
      </c>
      <c r="P12" s="43">
        <v>0</v>
      </c>
      <c r="Q12" s="37" t="s">
        <v>19</v>
      </c>
      <c r="R12" s="37"/>
      <c r="S12" s="37"/>
      <c r="T12" s="37"/>
      <c r="U12" s="37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</row>
    <row r="13" spans="1:46" ht="36" customHeight="1">
      <c r="A13" s="24"/>
      <c r="B13" s="24"/>
      <c r="C13" s="52" t="s">
        <v>33</v>
      </c>
      <c r="D13" s="53"/>
      <c r="E13" s="54"/>
      <c r="F13" s="24"/>
      <c r="G13" s="24"/>
      <c r="H13" s="24"/>
      <c r="I13" s="54"/>
      <c r="J13" s="55"/>
      <c r="K13" s="54"/>
      <c r="L13" s="54"/>
      <c r="M13" s="54"/>
      <c r="N13" s="56">
        <f>SUM(N6:N12)</f>
        <v>13123.756850000002</v>
      </c>
      <c r="O13" s="57">
        <f>SUM(O5:O12)</f>
        <v>12611.92685</v>
      </c>
      <c r="P13" s="58">
        <v>771.86</v>
      </c>
      <c r="Q13" s="59"/>
      <c r="R13" s="59"/>
      <c r="S13" s="59"/>
      <c r="T13" s="59"/>
      <c r="U13" s="5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spans="1:46" ht="18.75">
      <c r="A14" s="60" t="s">
        <v>34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spans="1:46" ht="18.75">
      <c r="A15" s="15" t="s">
        <v>35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spans="1:46" ht="18.75">
      <c r="A16" s="15" t="s">
        <v>36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ht="18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ht="12.75" customHeight="1">
      <c r="A18" s="61" t="s">
        <v>38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6" ht="12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2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2.75" customHeight="1">
      <c r="A21" s="61" t="s">
        <v>39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2.7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ht="12.7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46" ht="12.7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spans="1:46" ht="12.7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ht="12.7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:46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1:25" ht="12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8"/>
      <c r="W29" s="8"/>
      <c r="X29" s="8"/>
      <c r="Y29" s="8"/>
    </row>
    <row r="30" spans="1:25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8"/>
      <c r="W30" s="8"/>
      <c r="X30" s="8"/>
      <c r="Y30" s="8"/>
    </row>
    <row r="31" spans="1:25" ht="12.75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Q31" s="8"/>
      <c r="R31" s="8"/>
      <c r="S31" s="8"/>
      <c r="T31" s="8"/>
      <c r="U31" s="8"/>
      <c r="V31" s="8"/>
      <c r="W31" s="8"/>
      <c r="X31" s="8"/>
      <c r="Y31" s="8"/>
    </row>
    <row r="32" spans="1:25" ht="12.75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Q32" s="8"/>
      <c r="R32" s="8"/>
      <c r="S32" s="8"/>
      <c r="T32" s="8"/>
      <c r="U32" s="8"/>
      <c r="V32" s="8"/>
      <c r="W32" s="8"/>
      <c r="X32" s="8"/>
      <c r="Y32" s="8"/>
    </row>
    <row r="33" spans="1:25" ht="12.75">
      <c r="A33" s="1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Q33" s="8"/>
      <c r="R33" s="8"/>
      <c r="S33" s="8"/>
      <c r="T33" s="8"/>
      <c r="U33" s="8"/>
      <c r="V33" s="8"/>
      <c r="W33" s="8"/>
      <c r="X33" s="8"/>
      <c r="Y33" s="8"/>
    </row>
    <row r="34" spans="1:25" ht="12.75">
      <c r="A34" s="10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Q34" s="8"/>
      <c r="R34" s="8"/>
      <c r="S34" s="8"/>
      <c r="T34" s="8"/>
      <c r="U34" s="8"/>
      <c r="V34" s="8"/>
      <c r="W34" s="8"/>
      <c r="X34" s="8"/>
      <c r="Y34" s="8"/>
    </row>
    <row r="35" spans="1:25" ht="12.75">
      <c r="A35" s="1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Q35" s="8"/>
      <c r="R35" s="8"/>
      <c r="S35" s="8"/>
      <c r="T35" s="8"/>
      <c r="U35" s="8"/>
      <c r="V35" s="8"/>
      <c r="W35" s="8"/>
      <c r="X35" s="8"/>
      <c r="Y35" s="8"/>
    </row>
    <row r="36" spans="1:25" ht="12.75">
      <c r="A36" s="1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Q36" s="8"/>
      <c r="R36" s="8"/>
      <c r="S36" s="8"/>
      <c r="T36" s="8"/>
      <c r="U36" s="8"/>
      <c r="V36" s="8"/>
      <c r="W36" s="8"/>
      <c r="X36" s="8"/>
      <c r="Y36" s="8"/>
    </row>
    <row r="37" spans="1:25" ht="12.75">
      <c r="A37" s="1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Q37" s="8"/>
      <c r="R37" s="8"/>
      <c r="S37" s="8"/>
      <c r="T37" s="8"/>
      <c r="U37" s="8"/>
      <c r="V37" s="8"/>
      <c r="W37" s="8"/>
      <c r="X37" s="8"/>
      <c r="Y37" s="8"/>
    </row>
    <row r="38" spans="1:25" ht="12.75">
      <c r="A38" s="10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Q38" s="8"/>
      <c r="R38" s="8"/>
      <c r="S38" s="8"/>
      <c r="T38" s="8"/>
      <c r="U38" s="8"/>
      <c r="V38" s="8"/>
      <c r="W38" s="8"/>
      <c r="X38" s="8"/>
      <c r="Y38" s="8"/>
    </row>
    <row r="39" spans="1:25" ht="12.75">
      <c r="A39" s="10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Q39" s="8"/>
      <c r="R39" s="8"/>
      <c r="S39" s="8"/>
      <c r="T39" s="8"/>
      <c r="U39" s="8"/>
      <c r="V39" s="8"/>
      <c r="W39" s="8"/>
      <c r="X39" s="8"/>
      <c r="Y39" s="8"/>
    </row>
    <row r="40" spans="17:25" ht="12.75">
      <c r="Q40" s="8"/>
      <c r="R40" s="8"/>
      <c r="S40" s="8"/>
      <c r="T40" s="8"/>
      <c r="U40" s="8"/>
      <c r="V40" s="8"/>
      <c r="W40" s="8"/>
      <c r="X40" s="8"/>
      <c r="Y40" s="8"/>
    </row>
    <row r="41" spans="17:25" ht="12.75">
      <c r="Q41" s="8"/>
      <c r="R41" s="8"/>
      <c r="S41" s="8"/>
      <c r="T41" s="8"/>
      <c r="U41" s="8"/>
      <c r="V41" s="8"/>
      <c r="W41" s="8"/>
      <c r="X41" s="8"/>
      <c r="Y41" s="8"/>
    </row>
  </sheetData>
  <sheetProtection/>
  <mergeCells count="39">
    <mergeCell ref="D4:D5"/>
    <mergeCell ref="I4:I5"/>
    <mergeCell ref="Q10:U10"/>
    <mergeCell ref="A2:M2"/>
    <mergeCell ref="N2:U2"/>
    <mergeCell ref="A25:U25"/>
    <mergeCell ref="A26:U26"/>
    <mergeCell ref="Q7:U7"/>
    <mergeCell ref="N4:N5"/>
    <mergeCell ref="A4:A5"/>
    <mergeCell ref="B4:B5"/>
    <mergeCell ref="C4:C5"/>
    <mergeCell ref="K4:K5"/>
    <mergeCell ref="A3:U3"/>
    <mergeCell ref="A18:U18"/>
    <mergeCell ref="A19:U19"/>
    <mergeCell ref="A20:U20"/>
    <mergeCell ref="O4:P4"/>
    <mergeCell ref="Q4:U5"/>
    <mergeCell ref="Q8:U8"/>
    <mergeCell ref="Q6:U6"/>
    <mergeCell ref="L4:M4"/>
    <mergeCell ref="J4:J5"/>
    <mergeCell ref="Q9:U9"/>
    <mergeCell ref="A28:U28"/>
    <mergeCell ref="A29:U29"/>
    <mergeCell ref="A30:U30"/>
    <mergeCell ref="A14:U14"/>
    <mergeCell ref="A21:U21"/>
    <mergeCell ref="A22:U22"/>
    <mergeCell ref="A23:U23"/>
    <mergeCell ref="A24:U24"/>
    <mergeCell ref="A27:U27"/>
    <mergeCell ref="A15:U15"/>
    <mergeCell ref="A16:U16"/>
    <mergeCell ref="Q11:U11"/>
    <mergeCell ref="Q12:U12"/>
    <mergeCell ref="C13:D13"/>
    <mergeCell ref="Q13:U13"/>
  </mergeCells>
  <printOptions/>
  <pageMargins left="0.1968503937007874" right="0.2755905511811024" top="0.31496062992125984" bottom="0.2362204724409449" header="0.2755905511811024" footer="0.1968503937007874"/>
  <pageSetup horizontalDpi="600" verticalDpi="600" orientation="landscape" paperSize="9" scale="50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2012-06-09T06:16:41Z</cp:lastPrinted>
  <dcterms:created xsi:type="dcterms:W3CDTF">2012-05-24T05:46:13Z</dcterms:created>
  <dcterms:modified xsi:type="dcterms:W3CDTF">2012-06-09T06:17:58Z</dcterms:modified>
  <cp:category/>
  <cp:version/>
  <cp:contentType/>
  <cp:contentStatus/>
</cp:coreProperties>
</file>